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KRIPSI\Hasil Penelitian\5 HASIL UJI COBA TERBATAS\"/>
    </mc:Choice>
  </mc:AlternateContent>
  <bookViews>
    <workbookView xWindow="0" yWindow="0" windowWidth="7770" windowHeight="4650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2" l="1"/>
  <c r="P17" i="2"/>
  <c r="P16" i="2" l="1"/>
  <c r="Q16" i="2"/>
  <c r="Q15" i="2"/>
  <c r="Q5" i="2"/>
  <c r="Q6" i="2"/>
  <c r="Q8" i="2"/>
  <c r="Q9" i="2"/>
  <c r="Q10" i="2"/>
  <c r="Q11" i="2"/>
  <c r="Q12" i="2"/>
  <c r="Q13" i="2"/>
  <c r="Q14" i="2"/>
  <c r="Q7" i="2"/>
  <c r="P15" i="2"/>
  <c r="P14" i="2"/>
  <c r="P13" i="2"/>
  <c r="P12" i="2"/>
  <c r="P11" i="2"/>
  <c r="P10" i="2"/>
  <c r="P9" i="2"/>
  <c r="P8" i="2"/>
  <c r="P7" i="2"/>
  <c r="P6" i="2"/>
  <c r="P5" i="2"/>
  <c r="M11" i="2"/>
  <c r="L11" i="2"/>
  <c r="K11" i="2"/>
  <c r="J11" i="2"/>
  <c r="I11" i="2"/>
  <c r="H11" i="2"/>
  <c r="G11" i="2"/>
  <c r="F11" i="2"/>
  <c r="E11" i="2"/>
  <c r="D11" i="2"/>
  <c r="I7" i="1" l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J6" i="1"/>
  <c r="I6" i="1"/>
</calcChain>
</file>

<file path=xl/sharedStrings.xml><?xml version="1.0" encoding="utf-8"?>
<sst xmlns="http://schemas.openxmlformats.org/spreadsheetml/2006/main" count="67" uniqueCount="46">
  <si>
    <t>No</t>
  </si>
  <si>
    <t>Aspek yang dinilai</t>
  </si>
  <si>
    <t xml:space="preserve">Respon </t>
  </si>
  <si>
    <t>M</t>
  </si>
  <si>
    <t>D</t>
  </si>
  <si>
    <t>Y</t>
  </si>
  <si>
    <t>A</t>
  </si>
  <si>
    <t>C</t>
  </si>
  <si>
    <t xml:space="preserve">Keterangan </t>
  </si>
  <si>
    <t>Modus</t>
  </si>
  <si>
    <t>Modul memberikan saya wawasan yang lebih luas tentang penerapan ilmu kimia</t>
  </si>
  <si>
    <t>Modul memberikan saya wawasan yang lebih luas tentang berwirausaha</t>
  </si>
  <si>
    <t>Modul meningkatkan kesadaran saya terhadap pentingnya ilmu kimia dan berwirausaha</t>
  </si>
  <si>
    <t>Setelah menggunakan modul saya tertarik untuk berwirausaha</t>
  </si>
  <si>
    <t>Saya tertarik ingin membuat produk kimia lainnya yang bernilai ekonomis</t>
  </si>
  <si>
    <t>Saya ingin membuat beberapa sabun lagi dengan menggunakan panduan pada modul</t>
  </si>
  <si>
    <t>Saya bersemangat ketika melaksanakan praktikum pembuatan sabun cair.</t>
  </si>
  <si>
    <t xml:space="preserve">Saya tidak putus asa dan menyerah ketika praktikum pembuatan sabun cair mengalami kegagalan. </t>
  </si>
  <si>
    <t>Pengalaman yang saya peroleh dapat menjadikan saya wirausahawan yang sukses dimasa depan</t>
  </si>
  <si>
    <t>Produk sabun cair yang saya buat akan laku dipasaran</t>
  </si>
  <si>
    <t>Keterangan</t>
  </si>
  <si>
    <t>Misbahul Munir Ulil Albab</t>
  </si>
  <si>
    <t>Dimas Ari Alamsyah</t>
  </si>
  <si>
    <t>Yenni Mei Saroh</t>
  </si>
  <si>
    <t>Adelia Citra Anggun M</t>
  </si>
  <si>
    <t>Choiria</t>
  </si>
  <si>
    <t>Responden</t>
  </si>
  <si>
    <t>Pertanyaan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</si>
  <si>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</si>
  <si>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</si>
  <si>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</si>
  <si>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</si>
  <si>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</si>
  <si>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</si>
  <si>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</si>
  <si>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</si>
  <si>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</si>
  <si>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</si>
  <si>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Jumlah</t>
  </si>
  <si>
    <t>Item Pertanyaan</t>
  </si>
  <si>
    <t>Jawaban Ya</t>
  </si>
  <si>
    <t>Jawaban Tidak</t>
  </si>
  <si>
    <t xml:space="preserve">Total </t>
  </si>
  <si>
    <t>Rata-rata</t>
  </si>
  <si>
    <t>Persentase</t>
  </si>
  <si>
    <t>Persentase = Rata-rata/Jumlah Responden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</si>
</sst>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9" fontId="1" fillId="0" borderId="1" xfId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id-ID"/>
              <a:t>Hasil Angket Minat Berwirausaha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Sheet2!$P$4</c:f>
              <c:strCache>
                <c:ptCount val="1"/>
                <c:pt idx="0">
                  <c:v>Jawaban Ya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Sheet2!$O$5:$O$14</c:f>
              <c:strCache>
                <c:ptCount val="10"/>
                <c:pt idx="0">
                  <c:v>P1</c:v>
                </c:pt>
                <c:pt idx="1">
                  <c:v>P2</c:v>
                </c:pt>
                <c:pt idx="2">
                  <c:v>P3</c:v>
                </c:pt>
                <c:pt idx="3">
                  <c:v>P4</c:v>
                </c:pt>
                <c:pt idx="4">
                  <c:v>P5</c:v>
                </c:pt>
                <c:pt idx="5">
                  <c:v>P6</c:v>
                </c:pt>
                <c:pt idx="6">
                  <c:v>P7</c:v>
                </c:pt>
                <c:pt idx="7">
                  <c:v>P8</c:v>
                </c:pt>
                <c:pt idx="8">
                  <c:v>P9</c:v>
                </c:pt>
                <c:pt idx="9">
                  <c:v>P10</c:v>
                </c:pt>
              </c:strCache>
            </c:strRef>
          </c:cat>
          <c:val>
            <c:numRef>
              <c:f>Sheet2!$P$5:$P$14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</c:ser>
        <c:ser>
          <c:idx val="1"/>
          <c:order val="1"/>
          <c:tx>
            <c:strRef>
              <c:f>Sheet2!$Q$4</c:f>
              <c:strCache>
                <c:ptCount val="1"/>
                <c:pt idx="0">
                  <c:v>Jawaban Tidak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Sheet2!$O$5:$O$14</c:f>
              <c:strCache>
                <c:ptCount val="10"/>
                <c:pt idx="0">
                  <c:v>P1</c:v>
                </c:pt>
                <c:pt idx="1">
                  <c:v>P2</c:v>
                </c:pt>
                <c:pt idx="2">
                  <c:v>P3</c:v>
                </c:pt>
                <c:pt idx="3">
                  <c:v>P4</c:v>
                </c:pt>
                <c:pt idx="4">
                  <c:v>P5</c:v>
                </c:pt>
                <c:pt idx="5">
                  <c:v>P6</c:v>
                </c:pt>
                <c:pt idx="6">
                  <c:v>P7</c:v>
                </c:pt>
                <c:pt idx="7">
                  <c:v>P8</c:v>
                </c:pt>
                <c:pt idx="8">
                  <c:v>P9</c:v>
                </c:pt>
                <c:pt idx="9">
                  <c:v>P10</c:v>
                </c:pt>
              </c:strCache>
            </c:strRef>
          </c:cat>
          <c:val>
            <c:numRef>
              <c:f>Sheet2!$Q$5:$Q$14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4588656"/>
        <c:axId val="207353664"/>
      </c:barChart>
      <c:catAx>
        <c:axId val="26458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207353664"/>
        <c:crosses val="autoZero"/>
        <c:auto val="1"/>
        <c:lblAlgn val="ctr"/>
        <c:lblOffset val="100"/>
        <c:noMultiLvlLbl val="0"/>
      </c:catAx>
      <c:valAx>
        <c:axId val="20735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26458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</xdr:row>
      <xdr:rowOff>14287</xdr:rowOff>
    </xdr:from>
    <xdr:to>
      <xdr:col>11</xdr:col>
      <xdr:colOff>200025</xdr:colOff>
      <xdr:row>26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2"/>
  <sheetViews>
    <sheetView topLeftCell="A4" workbookViewId="0">
      <selection activeCell="D6" sqref="D6:D14"/>
    </sheetView>
  </sheetViews>
  <sheetFormatPr defaultRowHeight="15" x14ac:dyDescent="0.25"/>
  <cols>
    <col min="2" max="2" width="5" customWidth="1"/>
    <col min="3" max="3" width="27.5703125" customWidth="1"/>
    <col min="4" max="4" width="3" customWidth="1"/>
    <col min="5" max="5" width="2.85546875" customWidth="1"/>
    <col min="6" max="6" width="2.7109375" customWidth="1"/>
    <col min="7" max="7" width="3" customWidth="1"/>
    <col min="8" max="8" width="3.140625" customWidth="1"/>
    <col min="10" max="10" width="18.140625" customWidth="1"/>
  </cols>
  <sheetData>
    <row r="4" spans="2:10" ht="15.75" customHeight="1" x14ac:dyDescent="0.25">
      <c r="B4" s="7" t="s">
        <v>0</v>
      </c>
      <c r="C4" s="7" t="s">
        <v>1</v>
      </c>
      <c r="D4" s="7" t="s">
        <v>2</v>
      </c>
      <c r="E4" s="7"/>
      <c r="F4" s="7"/>
      <c r="G4" s="7"/>
      <c r="H4" s="7"/>
      <c r="I4" s="7" t="s">
        <v>9</v>
      </c>
      <c r="J4" s="7" t="s">
        <v>8</v>
      </c>
    </row>
    <row r="5" spans="2:10" ht="15.75" customHeight="1" x14ac:dyDescent="0.25">
      <c r="B5" s="7"/>
      <c r="C5" s="7"/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7"/>
      <c r="J5" s="7"/>
    </row>
    <row r="6" spans="2:10" ht="45" x14ac:dyDescent="0.25">
      <c r="B6" s="2">
        <v>1</v>
      </c>
      <c r="C6" s="3" t="s">
        <v>10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f>MODE(D6:H6)</f>
        <v>1</v>
      </c>
      <c r="J6" s="2" t="str">
        <f>IF(I6,"Setuju","Tak Setuju")</f>
        <v>Setuju</v>
      </c>
    </row>
    <row r="7" spans="2:10" ht="45" x14ac:dyDescent="0.25">
      <c r="B7" s="2">
        <v>2</v>
      </c>
      <c r="C7" s="3" t="s">
        <v>11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f t="shared" ref="I7:I15" si="0">MODE(D7:H7)</f>
        <v>1</v>
      </c>
      <c r="J7" s="2" t="str">
        <f t="shared" ref="J7:J15" si="1">IF(I7,"Setuju","Tak Setuju")</f>
        <v>Setuju</v>
      </c>
    </row>
    <row r="8" spans="2:10" ht="63" x14ac:dyDescent="0.25">
      <c r="B8" s="2">
        <v>3</v>
      </c>
      <c r="C8" s="4" t="s">
        <v>12</v>
      </c>
      <c r="D8" s="2">
        <v>1</v>
      </c>
      <c r="E8" s="2">
        <v>0</v>
      </c>
      <c r="F8" s="2">
        <v>1</v>
      </c>
      <c r="G8" s="2">
        <v>1</v>
      </c>
      <c r="H8" s="2">
        <v>1</v>
      </c>
      <c r="I8" s="2">
        <f t="shared" si="0"/>
        <v>1</v>
      </c>
      <c r="J8" s="2" t="str">
        <f t="shared" si="1"/>
        <v>Setuju</v>
      </c>
    </row>
    <row r="9" spans="2:10" ht="45" x14ac:dyDescent="0.25">
      <c r="B9" s="2">
        <v>4</v>
      </c>
      <c r="C9" s="3" t="s">
        <v>13</v>
      </c>
      <c r="D9" s="2">
        <v>0</v>
      </c>
      <c r="E9" s="2">
        <v>1</v>
      </c>
      <c r="F9" s="2">
        <v>1</v>
      </c>
      <c r="G9" s="2">
        <v>1</v>
      </c>
      <c r="H9" s="2">
        <v>1</v>
      </c>
      <c r="I9" s="2">
        <f t="shared" si="0"/>
        <v>1</v>
      </c>
      <c r="J9" s="2" t="str">
        <f t="shared" si="1"/>
        <v>Setuju</v>
      </c>
    </row>
    <row r="10" spans="2:10" ht="45" x14ac:dyDescent="0.25">
      <c r="B10" s="2">
        <v>5</v>
      </c>
      <c r="C10" s="3" t="s">
        <v>14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f t="shared" si="0"/>
        <v>1</v>
      </c>
      <c r="J10" s="2" t="str">
        <f t="shared" si="1"/>
        <v>Setuju</v>
      </c>
    </row>
    <row r="11" spans="2:10" ht="63" x14ac:dyDescent="0.25">
      <c r="B11" s="2">
        <v>6</v>
      </c>
      <c r="C11" s="4" t="s">
        <v>15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f t="shared" si="0"/>
        <v>1</v>
      </c>
      <c r="J11" s="2" t="str">
        <f t="shared" si="1"/>
        <v>Setuju</v>
      </c>
    </row>
    <row r="12" spans="2:10" ht="45" x14ac:dyDescent="0.25">
      <c r="B12" s="2">
        <v>7</v>
      </c>
      <c r="C12" s="3" t="s">
        <v>16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f t="shared" si="0"/>
        <v>1</v>
      </c>
      <c r="J12" s="2" t="str">
        <f t="shared" si="1"/>
        <v>Setuju</v>
      </c>
    </row>
    <row r="13" spans="2:10" ht="60" x14ac:dyDescent="0.25">
      <c r="B13" s="2">
        <v>8</v>
      </c>
      <c r="C13" s="3" t="s">
        <v>17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f t="shared" si="0"/>
        <v>1</v>
      </c>
      <c r="J13" s="2" t="str">
        <f t="shared" si="1"/>
        <v>Setuju</v>
      </c>
    </row>
    <row r="14" spans="2:10" ht="60" x14ac:dyDescent="0.25">
      <c r="B14" s="2">
        <v>9</v>
      </c>
      <c r="C14" s="3" t="s">
        <v>18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f t="shared" si="0"/>
        <v>1</v>
      </c>
      <c r="J14" s="2" t="str">
        <f t="shared" si="1"/>
        <v>Setuju</v>
      </c>
    </row>
    <row r="15" spans="2:10" ht="30" x14ac:dyDescent="0.25">
      <c r="B15" s="2">
        <v>10</v>
      </c>
      <c r="C15" s="3" t="s">
        <v>19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f t="shared" si="0"/>
        <v>1</v>
      </c>
      <c r="J15" s="2" t="str">
        <f t="shared" si="1"/>
        <v>Setuju</v>
      </c>
    </row>
    <row r="17" spans="2:3" ht="15.75" x14ac:dyDescent="0.25">
      <c r="B17" s="8" t="s">
        <v>20</v>
      </c>
      <c r="C17" s="8"/>
    </row>
    <row r="18" spans="2:3" ht="15.75" x14ac:dyDescent="0.25">
      <c r="B18" s="5" t="s">
        <v>3</v>
      </c>
      <c r="C18" s="6" t="s">
        <v>21</v>
      </c>
    </row>
    <row r="19" spans="2:3" ht="15.75" x14ac:dyDescent="0.25">
      <c r="B19" s="5" t="s">
        <v>4</v>
      </c>
      <c r="C19" s="6" t="s">
        <v>22</v>
      </c>
    </row>
    <row r="20" spans="2:3" ht="15.75" x14ac:dyDescent="0.25">
      <c r="B20" s="5" t="s">
        <v>5</v>
      </c>
      <c r="C20" s="6" t="s">
        <v>23</v>
      </c>
    </row>
    <row r="21" spans="2:3" ht="15.75" x14ac:dyDescent="0.25">
      <c r="B21" s="5" t="s">
        <v>6</v>
      </c>
      <c r="C21" s="6" t="s">
        <v>24</v>
      </c>
    </row>
    <row r="22" spans="2:3" ht="15.75" x14ac:dyDescent="0.25">
      <c r="B22" s="5" t="s">
        <v>7</v>
      </c>
      <c r="C22" s="6" t="s">
        <v>25</v>
      </c>
    </row>
  </sheetData>
  <mergeCells count="6">
    <mergeCell ref="B17:C17"/>
    <mergeCell ref="D4:H4"/>
    <mergeCell ref="B4:B5"/>
    <mergeCell ref="C4:C5"/>
    <mergeCell ref="I4:I5"/>
    <mergeCell ref="J4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19"/>
  <sheetViews>
    <sheetView tabSelected="1" topLeftCell="A4" workbookViewId="0">
      <selection activeCell="N25" sqref="N25"/>
    </sheetView>
  </sheetViews>
  <sheetFormatPr defaultRowHeight="15" x14ac:dyDescent="0.25"/>
  <cols>
    <col min="2" max="2" width="4" customWidth="1"/>
    <col min="3" max="3" width="27.5703125" customWidth="1"/>
    <col min="4" max="13" width="4.28515625" customWidth="1"/>
    <col min="15" max="16" width="18.42578125" customWidth="1"/>
    <col min="17" max="17" width="18.28515625" customWidth="1"/>
  </cols>
  <sheetData>
    <row r="4" spans="2:17" ht="15.75" x14ac:dyDescent="0.25">
      <c r="B4" s="7" t="s">
        <v>0</v>
      </c>
      <c r="C4" s="7" t="s">
        <v>26</v>
      </c>
      <c r="D4" s="7" t="s">
        <v>27</v>
      </c>
      <c r="E4" s="7"/>
      <c r="F4" s="7"/>
      <c r="G4" s="7"/>
      <c r="H4" s="7"/>
      <c r="I4" s="7"/>
      <c r="J4" s="7"/>
      <c r="K4" s="7"/>
      <c r="L4" s="7"/>
      <c r="M4" s="7"/>
      <c r="O4" s="1" t="s">
        <v>39</v>
      </c>
      <c r="P4" s="1" t="s">
        <v>40</v>
      </c>
      <c r="Q4" s="1" t="s">
        <v>41</v>
      </c>
    </row>
    <row r="5" spans="2:17" ht="15.75" x14ac:dyDescent="0.25">
      <c r="B5" s="7"/>
      <c r="C5" s="7"/>
      <c r="D5" s="2" t="s">
        <v>28</v>
      </c>
      <c r="E5" s="2" t="s">
        <v>29</v>
      </c>
      <c r="F5" s="2" t="s">
        <v>30</v>
      </c>
      <c r="G5" s="2" t="s">
        <v>31</v>
      </c>
      <c r="H5" s="2" t="s">
        <v>32</v>
      </c>
      <c r="I5" s="2" t="s">
        <v>33</v>
      </c>
      <c r="J5" s="2" t="s">
        <v>34</v>
      </c>
      <c r="K5" s="2" t="s">
        <v>35</v>
      </c>
      <c r="L5" s="2" t="s">
        <v>36</v>
      </c>
      <c r="M5" s="2" t="s">
        <v>37</v>
      </c>
      <c r="O5" s="5" t="s">
        <v>28</v>
      </c>
      <c r="P5" s="2">
        <f>D11</f>
        <v>5</v>
      </c>
      <c r="Q5" s="2">
        <f t="shared" ref="Q5:Q6" si="0">5-P5</f>
        <v>0</v>
      </c>
    </row>
    <row r="6" spans="2:17" ht="15.75" x14ac:dyDescent="0.25">
      <c r="B6" s="2">
        <v>1</v>
      </c>
      <c r="C6" s="6" t="s">
        <v>21</v>
      </c>
      <c r="D6" s="2">
        <v>1</v>
      </c>
      <c r="E6" s="2">
        <v>1</v>
      </c>
      <c r="F6" s="2">
        <v>1</v>
      </c>
      <c r="G6" s="2">
        <v>0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O6" s="2" t="s">
        <v>29</v>
      </c>
      <c r="P6" s="2">
        <f>E11</f>
        <v>5</v>
      </c>
      <c r="Q6" s="2">
        <f t="shared" si="0"/>
        <v>0</v>
      </c>
    </row>
    <row r="7" spans="2:17" ht="15.75" x14ac:dyDescent="0.25">
      <c r="B7" s="2">
        <v>2</v>
      </c>
      <c r="C7" s="6" t="s">
        <v>22</v>
      </c>
      <c r="D7" s="2">
        <v>1</v>
      </c>
      <c r="E7" s="2">
        <v>1</v>
      </c>
      <c r="F7" s="2">
        <v>0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O7" s="5" t="s">
        <v>30</v>
      </c>
      <c r="P7" s="2">
        <f>F11</f>
        <v>4</v>
      </c>
      <c r="Q7" s="2">
        <f>5-P7</f>
        <v>1</v>
      </c>
    </row>
    <row r="8" spans="2:17" ht="15.75" x14ac:dyDescent="0.25">
      <c r="B8" s="2">
        <v>3</v>
      </c>
      <c r="C8" s="6" t="s">
        <v>23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O8" s="2" t="s">
        <v>31</v>
      </c>
      <c r="P8" s="2">
        <f>G11</f>
        <v>4</v>
      </c>
      <c r="Q8" s="2">
        <f t="shared" ref="Q8:Q14" si="1">5-P8</f>
        <v>1</v>
      </c>
    </row>
    <row r="9" spans="2:17" ht="15.75" x14ac:dyDescent="0.25">
      <c r="B9" s="2">
        <v>4</v>
      </c>
      <c r="C9" s="6" t="s">
        <v>24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O9" s="5" t="s">
        <v>32</v>
      </c>
      <c r="P9" s="2">
        <f>H11</f>
        <v>5</v>
      </c>
      <c r="Q9" s="2">
        <f t="shared" si="1"/>
        <v>0</v>
      </c>
    </row>
    <row r="10" spans="2:17" ht="15.75" x14ac:dyDescent="0.25">
      <c r="B10" s="2">
        <v>5</v>
      </c>
      <c r="C10" s="6" t="s">
        <v>25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O10" s="2" t="s">
        <v>33</v>
      </c>
      <c r="P10" s="2">
        <f>I11</f>
        <v>5</v>
      </c>
      <c r="Q10" s="2">
        <f t="shared" si="1"/>
        <v>0</v>
      </c>
    </row>
    <row r="11" spans="2:17" ht="15.75" x14ac:dyDescent="0.25">
      <c r="B11" s="9" t="s">
        <v>38</v>
      </c>
      <c r="C11" s="9"/>
      <c r="D11" s="2">
        <f>SUM(D6:D10)</f>
        <v>5</v>
      </c>
      <c r="E11" s="2">
        <f t="shared" ref="E11:M11" si="2">SUM(E6:E10)</f>
        <v>5</v>
      </c>
      <c r="F11" s="2">
        <f t="shared" si="2"/>
        <v>4</v>
      </c>
      <c r="G11" s="2">
        <f t="shared" si="2"/>
        <v>4</v>
      </c>
      <c r="H11" s="2">
        <f t="shared" si="2"/>
        <v>5</v>
      </c>
      <c r="I11" s="2">
        <f t="shared" si="2"/>
        <v>5</v>
      </c>
      <c r="J11" s="2">
        <f t="shared" si="2"/>
        <v>5</v>
      </c>
      <c r="K11" s="2">
        <f t="shared" si="2"/>
        <v>5</v>
      </c>
      <c r="L11" s="2">
        <f t="shared" si="2"/>
        <v>5</v>
      </c>
      <c r="M11" s="2">
        <f t="shared" si="2"/>
        <v>5</v>
      </c>
      <c r="O11" s="5" t="s">
        <v>34</v>
      </c>
      <c r="P11" s="2">
        <f>J11</f>
        <v>5</v>
      </c>
      <c r="Q11" s="2">
        <f t="shared" si="1"/>
        <v>0</v>
      </c>
    </row>
    <row r="12" spans="2:17" ht="15.75" x14ac:dyDescent="0.25">
      <c r="O12" s="2" t="s">
        <v>35</v>
      </c>
      <c r="P12" s="2">
        <f>K11</f>
        <v>5</v>
      </c>
      <c r="Q12" s="2">
        <f t="shared" si="1"/>
        <v>0</v>
      </c>
    </row>
    <row r="13" spans="2:17" ht="15.75" x14ac:dyDescent="0.25">
      <c r="O13" s="5" t="s">
        <v>36</v>
      </c>
      <c r="P13" s="2">
        <f>L11</f>
        <v>5</v>
      </c>
      <c r="Q13" s="2">
        <f t="shared" si="1"/>
        <v>0</v>
      </c>
    </row>
    <row r="14" spans="2:17" ht="15.75" x14ac:dyDescent="0.25">
      <c r="O14" s="2" t="s">
        <v>37</v>
      </c>
      <c r="P14" s="2">
        <f>M11</f>
        <v>5</v>
      </c>
      <c r="Q14" s="2">
        <f t="shared" si="1"/>
        <v>0</v>
      </c>
    </row>
    <row r="15" spans="2:17" ht="15.75" x14ac:dyDescent="0.25">
      <c r="O15" s="5" t="s">
        <v>42</v>
      </c>
      <c r="P15" s="2">
        <f>SUM(P5:P14)</f>
        <v>48</v>
      </c>
      <c r="Q15" s="2">
        <f>SUM(Q5:Q14)</f>
        <v>2</v>
      </c>
    </row>
    <row r="16" spans="2:17" ht="15.75" x14ac:dyDescent="0.25">
      <c r="O16" s="10" t="s">
        <v>43</v>
      </c>
      <c r="P16" s="11">
        <f>AVERAGE(P5:P14)</f>
        <v>4.8</v>
      </c>
      <c r="Q16" s="11">
        <f>AVERAGE(Q5:Q14)</f>
        <v>0.2</v>
      </c>
    </row>
    <row r="17" spans="15:17" ht="15.75" x14ac:dyDescent="0.25">
      <c r="O17" s="5" t="s">
        <v>44</v>
      </c>
      <c r="P17" s="12">
        <f>P16/5</f>
        <v>0.96</v>
      </c>
      <c r="Q17" s="12">
        <f>Q16/5</f>
        <v>0.04</v>
      </c>
    </row>
    <row r="19" spans="15:17" ht="15.75" x14ac:dyDescent="0.25">
      <c r="O19" s="13" t="s">
        <v>45</v>
      </c>
      <c r="P19" s="13"/>
      <c r="Q19" s="13"/>
    </row>
  </sheetData>
  <mergeCells count="5">
    <mergeCell ref="D4:M4"/>
    <mergeCell ref="B4:B5"/>
    <mergeCell ref="C4:C5"/>
    <mergeCell ref="B11:C11"/>
    <mergeCell ref="O19:Q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2020-10-22T03:00:55Z</dcterms:created>
  <dcterms:modified xsi:type="dcterms:W3CDTF">2020-10-25T04:25:49Z</dcterms:modified>
</cp:coreProperties>
</file>