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KRIPSI\Hasil Penelitian\4 HASIL KEPRAKTISAN\"/>
    </mc:Choice>
  </mc:AlternateContent>
  <bookViews>
    <workbookView xWindow="0" yWindow="0" windowWidth="7770" windowHeight="4650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2" l="1"/>
  <c r="O13" i="2"/>
  <c r="O14" i="2" s="1"/>
  <c r="N12" i="2"/>
  <c r="N13" i="2"/>
  <c r="N14" i="2"/>
  <c r="J14" i="1" l="1"/>
  <c r="J15" i="1"/>
  <c r="J13" i="1"/>
  <c r="J8" i="1"/>
  <c r="J9" i="1"/>
  <c r="J10" i="1"/>
  <c r="J11" i="1"/>
  <c r="I7" i="1" l="1"/>
  <c r="J7" i="1" s="1"/>
  <c r="I8" i="1"/>
  <c r="I9" i="1"/>
  <c r="I10" i="1"/>
  <c r="I11" i="1"/>
  <c r="I13" i="1"/>
  <c r="I14" i="1"/>
  <c r="I15" i="1"/>
</calcChain>
</file>

<file path=xl/sharedStrings.xml><?xml version="1.0" encoding="utf-8"?>
<sst xmlns="http://schemas.openxmlformats.org/spreadsheetml/2006/main" count="62" uniqueCount="43">
  <si>
    <t>No</t>
  </si>
  <si>
    <t>Aspek yang dinilai</t>
  </si>
  <si>
    <t xml:space="preserve">Respon </t>
  </si>
  <si>
    <t>M</t>
  </si>
  <si>
    <t>D</t>
  </si>
  <si>
    <t>Y</t>
  </si>
  <si>
    <t>A</t>
  </si>
  <si>
    <t>C</t>
  </si>
  <si>
    <t xml:space="preserve">Keterangan </t>
  </si>
  <si>
    <t>Modus</t>
  </si>
  <si>
    <t>Keterangan</t>
  </si>
  <si>
    <t>Misbahul Munir Ulil Albab</t>
  </si>
  <si>
    <t>Dimas Ari Alamsyah</t>
  </si>
  <si>
    <t>Yenni Mei Saroh</t>
  </si>
  <si>
    <t>Adelia Citra Anggun M</t>
  </si>
  <si>
    <t>Choiria</t>
  </si>
  <si>
    <t>Tampilan</t>
  </si>
  <si>
    <t xml:space="preserve">Materi </t>
  </si>
  <si>
    <t>Apakah tampilan sampul dari modul terlihat menarik?</t>
  </si>
  <si>
    <t>Apakah tampilan gambar dalam modul terlihat jelas?</t>
  </si>
  <si>
    <t>Apakah tampilan bagan dan tabel dalam modul mudah dipahami?</t>
  </si>
  <si>
    <t>Apakah bahasa yang digunakan dalam modul mudah dimengerti?</t>
  </si>
  <si>
    <t>Apakah penyajian langkah percobaan pembuatan sabun cair dalam modul mudah dimengerti?</t>
  </si>
  <si>
    <t>Apakah materi dalam modul mudah untuk dipahami?</t>
  </si>
  <si>
    <t>Apakah materi yang disajikan membantu dalam memahami ilmu kimia dalam kehidupan sehari-hari?</t>
  </si>
  <si>
    <t>Apakah materi yang disajikan membantu untuk melatih jiwa wirausaha?</t>
  </si>
  <si>
    <t>Responden</t>
  </si>
  <si>
    <t xml:space="preserve">Pertanyaan </t>
  </si>
  <si>
    <t>P1</t>
  </si>
  <si>
    <t>P2</t>
  </si>
  <si>
    <t>P3</t>
  </si>
  <si>
    <t>P4</t>
  </si>
  <si>
    <t>P5</t>
  </si>
  <si>
    <t>P6</t>
  </si>
  <si>
    <t>P7</t>
  </si>
  <si>
    <t>P8</t>
  </si>
  <si>
    <t>Jumlah</t>
  </si>
  <si>
    <t>Item Pertanyaan</t>
  </si>
  <si>
    <t xml:space="preserve">Jawaban Ya </t>
  </si>
  <si>
    <t>Jawaban Tidak</t>
  </si>
  <si>
    <t>Total</t>
  </si>
  <si>
    <t>Rata-rata</t>
  </si>
  <si>
    <t>Persentase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</si>
</sst>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id-ID"/>
              <a:t>Hasil Angket Kepraktisan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Sheet2!$N$3</c:f>
              <c:strCache>
                <c:ptCount val="1"/>
                <c:pt idx="0">
                  <c:v>Jawaban Ya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Sheet2!$M$4:$M$11</c:f>
              <c:strCache>
                <c:ptCount val="8"/>
                <c:pt idx="0">
                  <c:v>P1</c:v>
                </c:pt>
                <c:pt idx="1">
                  <c:v>P2</c:v>
                </c:pt>
                <c:pt idx="2">
                  <c:v>P3</c:v>
                </c:pt>
                <c:pt idx="3">
                  <c:v>P4</c:v>
                </c:pt>
                <c:pt idx="4">
                  <c:v>P5</c:v>
                </c:pt>
                <c:pt idx="5">
                  <c:v>P6</c:v>
                </c:pt>
                <c:pt idx="6">
                  <c:v>P7</c:v>
                </c:pt>
                <c:pt idx="7">
                  <c:v>P8</c:v>
                </c:pt>
              </c:strCache>
            </c:strRef>
          </c:cat>
          <c:val>
            <c:numRef>
              <c:f>Sheet2!$N$4:$N$11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</c:ser>
        <c:ser>
          <c:idx val="1"/>
          <c:order val="1"/>
          <c:tx>
            <c:strRef>
              <c:f>Sheet2!$O$3</c:f>
              <c:strCache>
                <c:ptCount val="1"/>
                <c:pt idx="0">
                  <c:v>Jawaban Tidak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Sheet2!$M$4:$M$11</c:f>
              <c:strCache>
                <c:ptCount val="8"/>
                <c:pt idx="0">
                  <c:v>P1</c:v>
                </c:pt>
                <c:pt idx="1">
                  <c:v>P2</c:v>
                </c:pt>
                <c:pt idx="2">
                  <c:v>P3</c:v>
                </c:pt>
                <c:pt idx="3">
                  <c:v>P4</c:v>
                </c:pt>
                <c:pt idx="4">
                  <c:v>P5</c:v>
                </c:pt>
                <c:pt idx="5">
                  <c:v>P6</c:v>
                </c:pt>
                <c:pt idx="6">
                  <c:v>P7</c:v>
                </c:pt>
                <c:pt idx="7">
                  <c:v>P8</c:v>
                </c:pt>
              </c:strCache>
            </c:strRef>
          </c:cat>
          <c:val>
            <c:numRef>
              <c:f>Sheet2!$O$4:$O$11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3743184"/>
        <c:axId val="343742400"/>
      </c:barChart>
      <c:catAx>
        <c:axId val="34374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343742400"/>
        <c:crosses val="autoZero"/>
        <c:auto val="1"/>
        <c:lblAlgn val="ctr"/>
        <c:lblOffset val="100"/>
        <c:noMultiLvlLbl val="0"/>
      </c:catAx>
      <c:valAx>
        <c:axId val="34374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34374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12</xdr:row>
      <xdr:rowOff>14287</xdr:rowOff>
    </xdr:from>
    <xdr:to>
      <xdr:col>11</xdr:col>
      <xdr:colOff>342900</xdr:colOff>
      <xdr:row>26</xdr:row>
      <xdr:rowOff>71437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2"/>
  <sheetViews>
    <sheetView topLeftCell="A11" workbookViewId="0">
      <selection activeCell="C18" sqref="C18:C22"/>
    </sheetView>
  </sheetViews>
  <sheetFormatPr defaultRowHeight="15" x14ac:dyDescent="0.25"/>
  <cols>
    <col min="2" max="2" width="5" customWidth="1"/>
    <col min="3" max="3" width="27.5703125" customWidth="1"/>
    <col min="4" max="4" width="3" customWidth="1"/>
    <col min="5" max="5" width="2.85546875" customWidth="1"/>
    <col min="6" max="6" width="2.7109375" customWidth="1"/>
    <col min="7" max="7" width="3" customWidth="1"/>
    <col min="8" max="8" width="3.140625" customWidth="1"/>
    <col min="10" max="10" width="18.140625" customWidth="1"/>
  </cols>
  <sheetData>
    <row r="4" spans="2:10" ht="15.75" customHeight="1" x14ac:dyDescent="0.25">
      <c r="B4" s="8" t="s">
        <v>0</v>
      </c>
      <c r="C4" s="8" t="s">
        <v>1</v>
      </c>
      <c r="D4" s="8" t="s">
        <v>2</v>
      </c>
      <c r="E4" s="8"/>
      <c r="F4" s="8"/>
      <c r="G4" s="8"/>
      <c r="H4" s="8"/>
      <c r="I4" s="8" t="s">
        <v>9</v>
      </c>
      <c r="J4" s="8" t="s">
        <v>8</v>
      </c>
    </row>
    <row r="5" spans="2:10" ht="15.75" customHeight="1" x14ac:dyDescent="0.25">
      <c r="B5" s="8"/>
      <c r="C5" s="8"/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8"/>
      <c r="J5" s="8"/>
    </row>
    <row r="6" spans="2:10" ht="15.75" x14ac:dyDescent="0.25">
      <c r="B6" s="7" t="s">
        <v>16</v>
      </c>
      <c r="C6" s="7"/>
      <c r="D6" s="7"/>
      <c r="E6" s="7"/>
      <c r="F6" s="7"/>
      <c r="G6" s="7"/>
      <c r="H6" s="7"/>
      <c r="I6" s="7"/>
      <c r="J6" s="7"/>
    </row>
    <row r="7" spans="2:10" ht="31.5" x14ac:dyDescent="0.25">
      <c r="B7" s="1">
        <v>1</v>
      </c>
      <c r="C7" s="2" t="s">
        <v>18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f t="shared" ref="I7:I15" si="0">MODE(D7:H7)</f>
        <v>1</v>
      </c>
      <c r="J7" s="1" t="str">
        <f>IF(I7,"Praktis","Tak praktis")</f>
        <v>Praktis</v>
      </c>
    </row>
    <row r="8" spans="2:10" ht="31.5" x14ac:dyDescent="0.25">
      <c r="B8" s="1">
        <v>2</v>
      </c>
      <c r="C8" s="2" t="s">
        <v>19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f t="shared" si="0"/>
        <v>1</v>
      </c>
      <c r="J8" s="1" t="str">
        <f t="shared" ref="J8:J11" si="1">IF(I8,"Praktis","Tak praktis")</f>
        <v>Praktis</v>
      </c>
    </row>
    <row r="9" spans="2:10" ht="47.25" x14ac:dyDescent="0.25">
      <c r="B9" s="1">
        <v>3</v>
      </c>
      <c r="C9" s="2" t="s">
        <v>20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f t="shared" si="0"/>
        <v>1</v>
      </c>
      <c r="J9" s="1" t="str">
        <f t="shared" si="1"/>
        <v>Praktis</v>
      </c>
    </row>
    <row r="10" spans="2:10" ht="47.25" x14ac:dyDescent="0.25">
      <c r="B10" s="1">
        <v>4</v>
      </c>
      <c r="C10" s="2" t="s">
        <v>21</v>
      </c>
      <c r="D10" s="1">
        <v>1</v>
      </c>
      <c r="E10" s="1">
        <v>1</v>
      </c>
      <c r="F10" s="1">
        <v>1</v>
      </c>
      <c r="G10" s="1">
        <v>1</v>
      </c>
      <c r="H10" s="1">
        <v>1</v>
      </c>
      <c r="I10" s="1">
        <f t="shared" si="0"/>
        <v>1</v>
      </c>
      <c r="J10" s="1" t="str">
        <f t="shared" si="1"/>
        <v>Praktis</v>
      </c>
    </row>
    <row r="11" spans="2:10" ht="63" x14ac:dyDescent="0.25">
      <c r="B11" s="1">
        <v>5</v>
      </c>
      <c r="C11" s="2" t="s">
        <v>22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>
        <f t="shared" si="0"/>
        <v>1</v>
      </c>
      <c r="J11" s="1" t="str">
        <f t="shared" si="1"/>
        <v>Praktis</v>
      </c>
    </row>
    <row r="12" spans="2:10" ht="15.75" x14ac:dyDescent="0.25">
      <c r="B12" s="7" t="s">
        <v>17</v>
      </c>
      <c r="C12" s="7"/>
      <c r="D12" s="7"/>
      <c r="E12" s="7"/>
      <c r="F12" s="7"/>
      <c r="G12" s="7"/>
      <c r="H12" s="7"/>
      <c r="I12" s="7"/>
      <c r="J12" s="7"/>
    </row>
    <row r="13" spans="2:10" ht="31.5" x14ac:dyDescent="0.25">
      <c r="B13" s="1">
        <v>6</v>
      </c>
      <c r="C13" s="2" t="s">
        <v>23</v>
      </c>
      <c r="D13" s="1">
        <v>1</v>
      </c>
      <c r="E13" s="1">
        <v>1</v>
      </c>
      <c r="F13" s="1">
        <v>1</v>
      </c>
      <c r="G13" s="1">
        <v>1</v>
      </c>
      <c r="H13" s="1">
        <v>1</v>
      </c>
      <c r="I13" s="1">
        <f t="shared" si="0"/>
        <v>1</v>
      </c>
      <c r="J13" s="1" t="str">
        <f>IF(I13=1,"Praktis","Tidak Praktis")</f>
        <v>Praktis</v>
      </c>
    </row>
    <row r="14" spans="2:10" ht="63" x14ac:dyDescent="0.25">
      <c r="B14" s="1">
        <v>7</v>
      </c>
      <c r="C14" s="2" t="s">
        <v>24</v>
      </c>
      <c r="D14" s="1">
        <v>1</v>
      </c>
      <c r="E14" s="1">
        <v>1</v>
      </c>
      <c r="F14" s="1">
        <v>1</v>
      </c>
      <c r="G14" s="1">
        <v>1</v>
      </c>
      <c r="H14" s="1">
        <v>1</v>
      </c>
      <c r="I14" s="1">
        <f t="shared" si="0"/>
        <v>1</v>
      </c>
      <c r="J14" s="1" t="str">
        <f t="shared" ref="J14:J15" si="2">IF(I14=1,"Praktis","Tidak Praktis")</f>
        <v>Praktis</v>
      </c>
    </row>
    <row r="15" spans="2:10" ht="47.25" x14ac:dyDescent="0.25">
      <c r="B15" s="1">
        <v>8</v>
      </c>
      <c r="C15" s="2" t="s">
        <v>25</v>
      </c>
      <c r="D15" s="1">
        <v>1</v>
      </c>
      <c r="E15" s="1">
        <v>1</v>
      </c>
      <c r="F15" s="1">
        <v>1</v>
      </c>
      <c r="G15" s="1">
        <v>1</v>
      </c>
      <c r="H15" s="1">
        <v>1</v>
      </c>
      <c r="I15" s="1">
        <f t="shared" si="0"/>
        <v>1</v>
      </c>
      <c r="J15" s="1" t="str">
        <f t="shared" si="2"/>
        <v>Praktis</v>
      </c>
    </row>
    <row r="17" spans="2:3" ht="15.75" x14ac:dyDescent="0.25">
      <c r="B17" s="6" t="s">
        <v>10</v>
      </c>
      <c r="C17" s="6"/>
    </row>
    <row r="18" spans="2:3" ht="15.75" x14ac:dyDescent="0.25">
      <c r="B18" s="3" t="s">
        <v>3</v>
      </c>
      <c r="C18" s="4" t="s">
        <v>11</v>
      </c>
    </row>
    <row r="19" spans="2:3" ht="15.75" x14ac:dyDescent="0.25">
      <c r="B19" s="3" t="s">
        <v>4</v>
      </c>
      <c r="C19" s="4" t="s">
        <v>12</v>
      </c>
    </row>
    <row r="20" spans="2:3" ht="15.75" x14ac:dyDescent="0.25">
      <c r="B20" s="3" t="s">
        <v>5</v>
      </c>
      <c r="C20" s="4" t="s">
        <v>13</v>
      </c>
    </row>
    <row r="21" spans="2:3" ht="15.75" x14ac:dyDescent="0.25">
      <c r="B21" s="3" t="s">
        <v>6</v>
      </c>
      <c r="C21" s="4" t="s">
        <v>14</v>
      </c>
    </row>
    <row r="22" spans="2:3" ht="15.75" x14ac:dyDescent="0.25">
      <c r="B22" s="3" t="s">
        <v>7</v>
      </c>
      <c r="C22" s="4" t="s">
        <v>15</v>
      </c>
    </row>
  </sheetData>
  <mergeCells count="8">
    <mergeCell ref="B17:C17"/>
    <mergeCell ref="B6:J6"/>
    <mergeCell ref="B12:J12"/>
    <mergeCell ref="D4:H4"/>
    <mergeCell ref="B4:B5"/>
    <mergeCell ref="C4:C5"/>
    <mergeCell ref="I4:I5"/>
    <mergeCell ref="J4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4"/>
  <sheetViews>
    <sheetView tabSelected="1" topLeftCell="A2" workbookViewId="0">
      <selection activeCell="N16" sqref="N16"/>
    </sheetView>
  </sheetViews>
  <sheetFormatPr defaultRowHeight="15" x14ac:dyDescent="0.25"/>
  <cols>
    <col min="2" max="2" width="4.140625" customWidth="1"/>
    <col min="3" max="3" width="27.42578125" customWidth="1"/>
    <col min="4" max="11" width="3.7109375" customWidth="1"/>
    <col min="13" max="13" width="18.140625" customWidth="1"/>
    <col min="14" max="14" width="18.42578125" customWidth="1"/>
    <col min="15" max="15" width="18.28515625" customWidth="1"/>
    <col min="16" max="16" width="9.140625" customWidth="1"/>
  </cols>
  <sheetData>
    <row r="3" spans="2:15" ht="15.75" x14ac:dyDescent="0.25">
      <c r="B3" s="8" t="s">
        <v>0</v>
      </c>
      <c r="C3" s="8" t="s">
        <v>26</v>
      </c>
      <c r="D3" s="8" t="s">
        <v>27</v>
      </c>
      <c r="E3" s="8"/>
      <c r="F3" s="8"/>
      <c r="G3" s="8"/>
      <c r="H3" s="8"/>
      <c r="I3" s="8"/>
      <c r="J3" s="8"/>
      <c r="K3" s="8"/>
      <c r="M3" s="5" t="s">
        <v>37</v>
      </c>
      <c r="N3" s="5" t="s">
        <v>38</v>
      </c>
      <c r="O3" s="5" t="s">
        <v>39</v>
      </c>
    </row>
    <row r="4" spans="2:15" ht="15.75" x14ac:dyDescent="0.25">
      <c r="B4" s="8"/>
      <c r="C4" s="8"/>
      <c r="D4" s="1" t="s">
        <v>28</v>
      </c>
      <c r="E4" s="1" t="s">
        <v>29</v>
      </c>
      <c r="F4" s="1" t="s">
        <v>30</v>
      </c>
      <c r="G4" s="1" t="s">
        <v>31</v>
      </c>
      <c r="H4" s="1" t="s">
        <v>32</v>
      </c>
      <c r="I4" s="1" t="s">
        <v>33</v>
      </c>
      <c r="J4" s="1" t="s">
        <v>34</v>
      </c>
      <c r="K4" s="1" t="s">
        <v>35</v>
      </c>
      <c r="M4" s="3" t="s">
        <v>28</v>
      </c>
      <c r="N4" s="1">
        <v>5</v>
      </c>
      <c r="O4" s="1">
        <v>0</v>
      </c>
    </row>
    <row r="5" spans="2:15" ht="15.75" x14ac:dyDescent="0.25">
      <c r="B5" s="9">
        <v>1</v>
      </c>
      <c r="C5" s="4" t="s">
        <v>11</v>
      </c>
      <c r="D5" s="1">
        <v>1</v>
      </c>
      <c r="E5" s="1">
        <v>1</v>
      </c>
      <c r="F5" s="1">
        <v>1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M5" s="1" t="s">
        <v>29</v>
      </c>
      <c r="N5" s="1">
        <v>5</v>
      </c>
      <c r="O5" s="1">
        <v>0</v>
      </c>
    </row>
    <row r="6" spans="2:15" ht="15.75" x14ac:dyDescent="0.25">
      <c r="B6" s="9">
        <v>2</v>
      </c>
      <c r="C6" s="4" t="s">
        <v>12</v>
      </c>
      <c r="D6" s="1">
        <v>1</v>
      </c>
      <c r="E6" s="1">
        <v>1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M6" s="3" t="s">
        <v>30</v>
      </c>
      <c r="N6" s="1">
        <v>5</v>
      </c>
      <c r="O6" s="1">
        <v>0</v>
      </c>
    </row>
    <row r="7" spans="2:15" ht="15.75" x14ac:dyDescent="0.25">
      <c r="B7" s="9">
        <v>3</v>
      </c>
      <c r="C7" s="4" t="s">
        <v>13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M7" s="1" t="s">
        <v>31</v>
      </c>
      <c r="N7" s="1">
        <v>5</v>
      </c>
      <c r="O7" s="1">
        <v>0</v>
      </c>
    </row>
    <row r="8" spans="2:15" ht="15.75" x14ac:dyDescent="0.25">
      <c r="B8" s="9">
        <v>4</v>
      </c>
      <c r="C8" s="4" t="s">
        <v>14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1">
        <v>1</v>
      </c>
      <c r="M8" s="3" t="s">
        <v>32</v>
      </c>
      <c r="N8" s="1">
        <v>5</v>
      </c>
      <c r="O8" s="1">
        <v>0</v>
      </c>
    </row>
    <row r="9" spans="2:15" ht="15.75" x14ac:dyDescent="0.25">
      <c r="B9" s="9">
        <v>5</v>
      </c>
      <c r="C9" s="4" t="s">
        <v>15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>
        <v>1</v>
      </c>
      <c r="M9" s="3" t="s">
        <v>33</v>
      </c>
      <c r="N9" s="3">
        <v>5</v>
      </c>
      <c r="O9" s="3">
        <v>0</v>
      </c>
    </row>
    <row r="10" spans="2:15" ht="15.75" x14ac:dyDescent="0.25">
      <c r="B10" s="10" t="s">
        <v>36</v>
      </c>
      <c r="C10" s="10"/>
      <c r="D10" s="3">
        <v>5</v>
      </c>
      <c r="E10" s="3">
        <v>5</v>
      </c>
      <c r="F10" s="3">
        <v>5</v>
      </c>
      <c r="G10" s="3">
        <v>5</v>
      </c>
      <c r="H10" s="3">
        <v>5</v>
      </c>
      <c r="I10" s="3">
        <v>5</v>
      </c>
      <c r="J10" s="3">
        <v>5</v>
      </c>
      <c r="K10" s="3">
        <v>5</v>
      </c>
      <c r="M10" s="3" t="s">
        <v>34</v>
      </c>
      <c r="N10" s="3">
        <v>5</v>
      </c>
      <c r="O10" s="3">
        <v>0</v>
      </c>
    </row>
    <row r="11" spans="2:15" ht="15.75" x14ac:dyDescent="0.25">
      <c r="M11" s="3" t="s">
        <v>35</v>
      </c>
      <c r="N11" s="3">
        <v>5</v>
      </c>
      <c r="O11" s="3">
        <v>0</v>
      </c>
    </row>
    <row r="12" spans="2:15" ht="15.75" x14ac:dyDescent="0.25">
      <c r="M12" s="3" t="s">
        <v>40</v>
      </c>
      <c r="N12" s="1">
        <f>SUM(N4:N11)</f>
        <v>40</v>
      </c>
      <c r="O12" s="1">
        <f>SUM(O4:O11)</f>
        <v>0</v>
      </c>
    </row>
    <row r="13" spans="2:15" ht="15.75" x14ac:dyDescent="0.25">
      <c r="M13" s="13" t="s">
        <v>41</v>
      </c>
      <c r="N13" s="14">
        <f>AVERAGE(N4:N11)</f>
        <v>5</v>
      </c>
      <c r="O13" s="14">
        <f>AVERAGE(O4:O11)</f>
        <v>0</v>
      </c>
    </row>
    <row r="14" spans="2:15" ht="15.75" x14ac:dyDescent="0.25">
      <c r="M14" s="11" t="s">
        <v>42</v>
      </c>
      <c r="N14" s="12">
        <f>(N13/5)</f>
        <v>1</v>
      </c>
      <c r="O14" s="12">
        <f>(O13/5)</f>
        <v>0</v>
      </c>
    </row>
  </sheetData>
  <mergeCells count="4">
    <mergeCell ref="D3:K3"/>
    <mergeCell ref="B3:B4"/>
    <mergeCell ref="C3:C4"/>
    <mergeCell ref="B10:C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2020-10-22T03:00:55Z</dcterms:created>
  <dcterms:modified xsi:type="dcterms:W3CDTF">2020-10-25T04:25:47Z</dcterms:modified>
</cp:coreProperties>
</file>